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7 - JULHO\EMENDA36110002MAC_87.505\"/>
    </mc:Choice>
  </mc:AlternateContent>
  <xr:revisionPtr revIDLastSave="0" documentId="13_ncr:1_{EA519E80-0404-49FB-B277-FA39F200D8A6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CAPA" sheetId="6" r:id="rId1"/>
    <sheet name="ORDEM BANCÁRIA" sheetId="7" r:id="rId2"/>
    <sheet name="FLUXO DE CAIXA" sheetId="8" r:id="rId3"/>
    <sheet name="COMPOSIÇÃO DAS DESPESAS" sheetId="9" r:id="rId4"/>
  </sheets>
  <externalReferences>
    <externalReference r:id="rId5"/>
    <externalReference r:id="rId6"/>
  </externalReferences>
  <definedNames>
    <definedName name="_2" localSheetId="0">#REF!</definedName>
    <definedName name="_2" localSheetId="1">#REF!</definedName>
    <definedName name="_2">#REF!</definedName>
    <definedName name="_xlnm._FilterDatabase" localSheetId="3" hidden="1">'COMPOSIÇÃO DAS DESPESAS'!$A$5:$K$7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CAPA!$A$1:$N$8</definedName>
    <definedName name="_xlnm.Print_Area" localSheetId="3">'COMPOSIÇÃO DAS DESPESAS'!$A$1:$G$7</definedName>
    <definedName name="_xlnm.Print_Area" localSheetId="2">'FLUXO DE CAIXA'!$A$1:$B$15</definedName>
    <definedName name="_xlnm.Print_Area" localSheetId="1">'ORDEM BANCÁRIA'!$A$1:$J$25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'COMPOSIÇÃO DAS DESPESAS'!$1:$5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9" l="1"/>
  <c r="B13" i="8" l="1"/>
  <c r="B8" i="8"/>
  <c r="B15" i="8" s="1"/>
</calcChain>
</file>

<file path=xl/sharedStrings.xml><?xml version="1.0" encoding="utf-8"?>
<sst xmlns="http://schemas.openxmlformats.org/spreadsheetml/2006/main" count="26" uniqueCount="24">
  <si>
    <t>TOTAL</t>
  </si>
  <si>
    <t>Total</t>
  </si>
  <si>
    <t xml:space="preserve">  </t>
  </si>
  <si>
    <t>EMENDA N° 36110002</t>
  </si>
  <si>
    <t>SECRETARIA DE ESTADO DA SAÚDE DE SÃO PAULO</t>
  </si>
  <si>
    <t>RESOLUÇÃO Nº 69, DE 22 DE JUNHO DE 2023</t>
  </si>
  <si>
    <t xml:space="preserve"> INCREMENTO MAC - DEPUTADA LUIZA ERUNDINA - GINECO</t>
  </si>
  <si>
    <t>Fluxo de Caixa Realizado</t>
  </si>
  <si>
    <t>Saldo inicial</t>
  </si>
  <si>
    <t>RECEITAS FINANCEIRAS</t>
  </si>
  <si>
    <t>Pagamentos de despesas</t>
  </si>
  <si>
    <t>Saldo Final</t>
  </si>
  <si>
    <t>RELAÇÃO DE PAGAMENTOS</t>
  </si>
  <si>
    <t>ITEM</t>
  </si>
  <si>
    <t>NF/TÍTULO</t>
  </si>
  <si>
    <t>DESPESA</t>
  </si>
  <si>
    <t>CLASSIFICAÇÃO</t>
  </si>
  <si>
    <t>FAVORECIDO</t>
  </si>
  <si>
    <t>VLR PAGO</t>
  </si>
  <si>
    <t>DATA LIQUIDAÇÃO</t>
  </si>
  <si>
    <t>MATERIAIS DE CONSUMO</t>
  </si>
  <si>
    <t xml:space="preserve">MEDICAMENTOS E REAGENTES                </t>
  </si>
  <si>
    <t xml:space="preserve">SPECTRUN BIO ENGENHARIA MEDICA HOSPITALAR LTDA              </t>
  </si>
  <si>
    <t>JULHO/2025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</si>
</sst>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/mm/yy;@"/>
    <numFmt numFmtId="167" formatCode="#,##0.00_ ;[Red]\-#,##0.00\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8"/>
      <color theme="1"/>
      <name val="Franklin Gothic Medium"/>
      <family val="2"/>
    </font>
    <font>
      <b/>
      <sz val="12"/>
      <color theme="9" tint="-0.249977111117893"/>
      <name val="Verdana"/>
      <family val="2"/>
    </font>
    <font>
      <sz val="14"/>
      <color theme="1"/>
      <name val="Calibri"/>
      <family val="2"/>
      <scheme val="minor"/>
    </font>
    <font>
      <sz val="9"/>
      <color rgb="FFFF33CC"/>
      <name val="Franklin Gothic Medium"/>
      <family val="2"/>
    </font>
    <font>
      <sz val="9"/>
      <color rgb="FFFF33CC"/>
      <name val="Calibri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4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4" fillId="0" borderId="0" xfId="68" applyFont="1" applyAlignment="1">
      <alignment vertical="center"/>
    </xf>
    <xf numFmtId="0" fontId="26" fillId="0" borderId="0" xfId="68" applyFont="1" applyAlignment="1">
      <alignment vertical="center"/>
    </xf>
    <xf numFmtId="0" fontId="21" fillId="0" borderId="0" xfId="69"/>
    <xf numFmtId="0" fontId="28" fillId="0" borderId="0" xfId="70" applyFont="1" applyAlignment="1">
      <alignment vertical="center"/>
    </xf>
    <xf numFmtId="0" fontId="1" fillId="0" borderId="0" xfId="71"/>
    <xf numFmtId="0" fontId="29" fillId="0" borderId="0" xfId="72" applyFont="1" applyAlignment="1">
      <alignment vertical="center"/>
    </xf>
    <xf numFmtId="0" fontId="30" fillId="0" borderId="0" xfId="72" applyFont="1" applyAlignment="1">
      <alignment vertical="center"/>
    </xf>
    <xf numFmtId="0" fontId="31" fillId="0" borderId="11" xfId="72" applyFont="1" applyBorder="1" applyAlignment="1">
      <alignment vertical="center" wrapText="1"/>
    </xf>
    <xf numFmtId="4" fontId="31" fillId="0" borderId="12" xfId="72" applyNumberFormat="1" applyFont="1" applyBorder="1" applyAlignment="1">
      <alignment vertical="center"/>
    </xf>
    <xf numFmtId="0" fontId="32" fillId="0" borderId="13" xfId="72" applyFont="1" applyBorder="1" applyAlignment="1">
      <alignment horizontal="left" vertical="center" wrapText="1"/>
    </xf>
    <xf numFmtId="4" fontId="32" fillId="0" borderId="14" xfId="70" applyNumberFormat="1" applyFont="1" applyBorder="1" applyAlignment="1">
      <alignment vertical="center"/>
    </xf>
    <xf numFmtId="0" fontId="31" fillId="0" borderId="0" xfId="70" applyFont="1" applyAlignment="1">
      <alignment horizontal="left" vertical="center" wrapText="1"/>
    </xf>
    <xf numFmtId="4" fontId="31" fillId="0" borderId="0" xfId="70" applyNumberFormat="1" applyFont="1" applyAlignment="1">
      <alignment vertical="center"/>
    </xf>
    <xf numFmtId="0" fontId="31" fillId="34" borderId="13" xfId="70" applyFont="1" applyFill="1" applyBorder="1" applyAlignment="1">
      <alignment horizontal="left" vertical="center" wrapText="1"/>
    </xf>
    <xf numFmtId="4" fontId="31" fillId="34" borderId="14" xfId="70" applyNumberFormat="1" applyFont="1" applyFill="1" applyBorder="1" applyAlignment="1">
      <alignment vertical="center"/>
    </xf>
    <xf numFmtId="0" fontId="33" fillId="0" borderId="0" xfId="70" applyFont="1" applyAlignment="1">
      <alignment vertical="center" wrapText="1"/>
    </xf>
    <xf numFmtId="4" fontId="33" fillId="0" borderId="0" xfId="70" applyNumberFormat="1" applyFont="1" applyAlignment="1">
      <alignment vertical="center"/>
    </xf>
    <xf numFmtId="4" fontId="1" fillId="0" borderId="0" xfId="71" applyNumberFormat="1"/>
    <xf numFmtId="0" fontId="31" fillId="34" borderId="13" xfId="70" applyFont="1" applyFill="1" applyBorder="1" applyAlignment="1">
      <alignment horizontal="left" vertical="center"/>
    </xf>
    <xf numFmtId="4" fontId="34" fillId="34" borderId="14" xfId="70" applyNumberFormat="1" applyFont="1" applyFill="1" applyBorder="1" applyAlignment="1">
      <alignment vertical="center"/>
    </xf>
    <xf numFmtId="0" fontId="30" fillId="0" borderId="0" xfId="70" applyFont="1"/>
    <xf numFmtId="4" fontId="30" fillId="0" borderId="0" xfId="70" applyNumberFormat="1" applyFont="1"/>
    <xf numFmtId="0" fontId="35" fillId="35" borderId="15" xfId="70" applyFont="1" applyFill="1" applyBorder="1" applyAlignment="1">
      <alignment vertical="center"/>
    </xf>
    <xf numFmtId="167" fontId="35" fillId="35" borderId="16" xfId="70" applyNumberFormat="1" applyFont="1" applyFill="1" applyBorder="1" applyAlignment="1">
      <alignment vertical="center"/>
    </xf>
    <xf numFmtId="0" fontId="36" fillId="0" borderId="0" xfId="70" applyFont="1"/>
    <xf numFmtId="0" fontId="37" fillId="0" borderId="0" xfId="68" applyFont="1" applyAlignment="1">
      <alignment vertical="center"/>
    </xf>
    <xf numFmtId="0" fontId="1" fillId="0" borderId="0" xfId="68" applyAlignment="1">
      <alignment vertical="center"/>
    </xf>
    <xf numFmtId="0" fontId="38" fillId="0" borderId="0" xfId="68" applyFont="1" applyAlignment="1">
      <alignment vertical="center"/>
    </xf>
    <xf numFmtId="0" fontId="1" fillId="0" borderId="0" xfId="68"/>
    <xf numFmtId="0" fontId="39" fillId="0" borderId="0" xfId="68" applyFont="1" applyAlignment="1">
      <alignment vertical="center"/>
    </xf>
    <xf numFmtId="0" fontId="40" fillId="0" borderId="0" xfId="68" applyFont="1" applyAlignment="1">
      <alignment vertical="center" wrapText="1"/>
    </xf>
    <xf numFmtId="0" fontId="40" fillId="0" borderId="0" xfId="68" applyFont="1" applyAlignment="1">
      <alignment horizontal="center" vertical="center" wrapText="1"/>
    </xf>
    <xf numFmtId="165" fontId="20" fillId="0" borderId="0" xfId="68" applyNumberFormat="1" applyFont="1" applyAlignment="1">
      <alignment vertical="center"/>
    </xf>
    <xf numFmtId="0" fontId="41" fillId="0" borderId="0" xfId="68" applyFont="1" applyAlignment="1">
      <alignment vertical="center"/>
    </xf>
    <xf numFmtId="0" fontId="42" fillId="36" borderId="10" xfId="68" applyFont="1" applyFill="1" applyBorder="1" applyAlignment="1">
      <alignment horizontal="center" vertical="center"/>
    </xf>
    <xf numFmtId="0" fontId="42" fillId="36" borderId="10" xfId="68" applyFont="1" applyFill="1" applyBorder="1" applyAlignment="1">
      <alignment horizontal="left" vertical="center" indent="1"/>
    </xf>
    <xf numFmtId="0" fontId="42" fillId="36" borderId="10" xfId="68" applyFont="1" applyFill="1" applyBorder="1" applyAlignment="1">
      <alignment horizontal="left" vertical="center" indent="2"/>
    </xf>
    <xf numFmtId="14" fontId="43" fillId="36" borderId="10" xfId="68" applyNumberFormat="1" applyFont="1" applyFill="1" applyBorder="1" applyAlignment="1">
      <alignment horizontal="center" vertical="center"/>
    </xf>
    <xf numFmtId="14" fontId="43" fillId="36" borderId="10" xfId="68" applyNumberFormat="1" applyFont="1" applyFill="1" applyBorder="1" applyAlignment="1">
      <alignment horizontal="center" vertical="center" wrapText="1"/>
    </xf>
    <xf numFmtId="0" fontId="44" fillId="0" borderId="0" xfId="68" applyFont="1"/>
    <xf numFmtId="0" fontId="45" fillId="0" borderId="10" xfId="73" quotePrefix="1" applyNumberFormat="1" applyFont="1" applyFill="1" applyBorder="1" applyAlignment="1">
      <alignment horizontal="center" vertical="center"/>
    </xf>
    <xf numFmtId="0" fontId="46" fillId="0" borderId="10" xfId="73" applyNumberFormat="1" applyFont="1" applyFill="1" applyBorder="1" applyAlignment="1">
      <alignment horizontal="center" vertical="center"/>
    </xf>
    <xf numFmtId="0" fontId="46" fillId="0" borderId="10" xfId="73" applyNumberFormat="1" applyFont="1" applyFill="1" applyBorder="1" applyAlignment="1">
      <alignment horizontal="left" vertical="center" indent="1"/>
    </xf>
    <xf numFmtId="43" fontId="46" fillId="0" borderId="10" xfId="73" applyFont="1" applyFill="1" applyBorder="1" applyAlignment="1">
      <alignment horizontal="left" vertical="center"/>
    </xf>
    <xf numFmtId="4" fontId="46" fillId="0" borderId="10" xfId="68" applyNumberFormat="1" applyFont="1" applyBorder="1" applyAlignment="1">
      <alignment horizontal="center" vertical="center"/>
    </xf>
    <xf numFmtId="166" fontId="46" fillId="0" borderId="10" xfId="68" applyNumberFormat="1" applyFont="1" applyBorder="1" applyAlignment="1">
      <alignment horizontal="center" vertical="center"/>
    </xf>
    <xf numFmtId="165" fontId="47" fillId="36" borderId="20" xfId="68" applyNumberFormat="1" applyFont="1" applyFill="1" applyBorder="1" applyAlignment="1">
      <alignment vertical="center"/>
    </xf>
    <xf numFmtId="0" fontId="48" fillId="0" borderId="0" xfId="68" applyFont="1" applyAlignment="1">
      <alignment horizontal="center" vertical="center"/>
    </xf>
    <xf numFmtId="0" fontId="48" fillId="0" borderId="0" xfId="68" applyFont="1" applyAlignment="1">
      <alignment vertical="center"/>
    </xf>
    <xf numFmtId="14" fontId="48" fillId="0" borderId="0" xfId="68" applyNumberFormat="1" applyFont="1" applyAlignment="1">
      <alignment horizontal="center" vertical="center"/>
    </xf>
    <xf numFmtId="0" fontId="1" fillId="0" borderId="0" xfId="68" applyAlignment="1">
      <alignment horizontal="center"/>
    </xf>
    <xf numFmtId="0" fontId="1" fillId="0" borderId="0" xfId="68" applyAlignment="1">
      <alignment horizontal="left" indent="1"/>
    </xf>
    <xf numFmtId="4" fontId="1" fillId="0" borderId="0" xfId="68" applyNumberFormat="1" applyAlignment="1">
      <alignment horizontal="right"/>
    </xf>
    <xf numFmtId="14" fontId="1" fillId="0" borderId="0" xfId="68" applyNumberFormat="1" applyAlignment="1">
      <alignment horizontal="left" indent="1"/>
    </xf>
    <xf numFmtId="17" fontId="32" fillId="0" borderId="13" xfId="72" applyNumberFormat="1" applyFont="1" applyBorder="1" applyAlignment="1">
      <alignment horizontal="left" vertical="center" wrapText="1"/>
    </xf>
    <xf numFmtId="17" fontId="21" fillId="0" borderId="0" xfId="69" applyNumberFormat="1"/>
    <xf numFmtId="0" fontId="24" fillId="33" borderId="0" xfId="68" applyFont="1" applyFill="1" applyAlignment="1">
      <alignment horizontal="center" vertical="center"/>
    </xf>
    <xf numFmtId="0" fontId="23" fillId="0" borderId="0" xfId="68" applyFont="1" applyAlignment="1">
      <alignment horizontal="center" vertical="center"/>
    </xf>
    <xf numFmtId="0" fontId="25" fillId="0" borderId="0" xfId="68" applyFont="1" applyAlignment="1">
      <alignment horizontal="center" vertical="center" wrapText="1"/>
    </xf>
    <xf numFmtId="17" fontId="25" fillId="0" borderId="0" xfId="68" quotePrefix="1" applyNumberFormat="1" applyFont="1" applyAlignment="1">
      <alignment horizontal="center" vertical="center"/>
    </xf>
    <xf numFmtId="0" fontId="25" fillId="0" borderId="0" xfId="68" applyFont="1" applyAlignment="1">
      <alignment horizontal="center" vertical="center"/>
    </xf>
    <xf numFmtId="49" fontId="27" fillId="0" borderId="0" xfId="68" applyNumberFormat="1" applyFont="1" applyAlignment="1">
      <alignment horizontal="center" vertical="center"/>
    </xf>
    <xf numFmtId="0" fontId="21" fillId="0" borderId="0" xfId="69" applyAlignment="1">
      <alignment horizontal="center"/>
    </xf>
    <xf numFmtId="0" fontId="29" fillId="0" borderId="0" xfId="72" applyFont="1" applyAlignment="1">
      <alignment horizontal="center" vertical="center"/>
    </xf>
    <xf numFmtId="0" fontId="37" fillId="0" borderId="0" xfId="68" applyFont="1" applyAlignment="1">
      <alignment horizontal="center" vertical="center"/>
    </xf>
    <xf numFmtId="0" fontId="38" fillId="0" borderId="0" xfId="68" applyFont="1" applyAlignment="1">
      <alignment horizontal="center" vertical="center"/>
    </xf>
    <xf numFmtId="0" fontId="47" fillId="36" borderId="17" xfId="68" applyFont="1" applyFill="1" applyBorder="1" applyAlignment="1">
      <alignment horizontal="left" vertical="center" indent="1"/>
    </xf>
    <xf numFmtId="0" fontId="47" fillId="36" borderId="18" xfId="68" applyFont="1" applyFill="1" applyBorder="1" applyAlignment="1">
      <alignment horizontal="left" vertical="center" indent="1"/>
    </xf>
    <xf numFmtId="0" fontId="47" fillId="36" borderId="19" xfId="68" applyFont="1" applyFill="1" applyBorder="1" applyAlignment="1">
      <alignment horizontal="left" vertical="center" indent="1"/>
    </xf>
  </cellXfs>
  <cellStyles count="74">
    <cellStyle name="20% - Ênfase1" xfId="19" builtinId="30" customBuiltin="1"/>
    <cellStyle name="20% - Ênfase1 2" xfId="50" xr:uid="{DCFDF775-8C18-4260-ACC4-42E20EE56DE0}"/>
    <cellStyle name="20% - Ênfase2" xfId="23" builtinId="34" customBuiltin="1"/>
    <cellStyle name="20% - Ênfase2 2" xfId="53" xr:uid="{55DC1038-E135-4DC9-9031-45E0E2B0D72D}"/>
    <cellStyle name="20% - Ênfase3" xfId="27" builtinId="38" customBuiltin="1"/>
    <cellStyle name="20% - Ênfase3 2" xfId="56" xr:uid="{575F3EF2-6989-4237-9CEE-5BB789B804EC}"/>
    <cellStyle name="20% - Ênfase4" xfId="31" builtinId="42" customBuiltin="1"/>
    <cellStyle name="20% - Ênfase4 2" xfId="59" xr:uid="{8AD02C94-CFD5-49F8-BD48-1CDB3B1E7E50}"/>
    <cellStyle name="20% - Ênfase5" xfId="35" builtinId="46" customBuiltin="1"/>
    <cellStyle name="20% - Ênfase5 2" xfId="62" xr:uid="{C6BACBA7-8BC5-45F7-8D2E-0CF532A302EA}"/>
    <cellStyle name="20% - Ênfase6" xfId="39" builtinId="50" customBuiltin="1"/>
    <cellStyle name="20% - Ênfase6 2" xfId="65" xr:uid="{19498E44-C5E9-49A6-9C90-90F3E5E2AD5F}"/>
    <cellStyle name="40% - Ênfase1" xfId="20" builtinId="31" customBuiltin="1"/>
    <cellStyle name="40% - Ênfase1 2" xfId="51" xr:uid="{F9C7A240-79B2-457D-B812-35CD5CDD9ABB}"/>
    <cellStyle name="40% - Ênfase2" xfId="24" builtinId="35" customBuiltin="1"/>
    <cellStyle name="40% - Ênfase2 2" xfId="54" xr:uid="{02B04B9D-BB14-40C9-A4C3-EF3281BD34AD}"/>
    <cellStyle name="40% - Ênfase3" xfId="28" builtinId="39" customBuiltin="1"/>
    <cellStyle name="40% - Ênfase3 2" xfId="57" xr:uid="{867E96B7-DDAA-43B6-B2B2-57259870C2B0}"/>
    <cellStyle name="40% - Ênfase4" xfId="32" builtinId="43" customBuiltin="1"/>
    <cellStyle name="40% - Ênfase4 2" xfId="60" xr:uid="{46319E7B-63F0-42EA-B823-47E6A28CFAE2}"/>
    <cellStyle name="40% - Ênfase5" xfId="36" builtinId="47" customBuiltin="1"/>
    <cellStyle name="40% - Ênfase5 2" xfId="63" xr:uid="{4D71F8B4-CE19-423A-96F3-2FF331E1F982}"/>
    <cellStyle name="40% - Ênfase6" xfId="40" builtinId="51" customBuiltin="1"/>
    <cellStyle name="40% - Ênfase6 2" xfId="66" xr:uid="{229927BD-AF82-42E3-B37F-CBEBB56A3BF0}"/>
    <cellStyle name="60% - Ênfase1" xfId="21" builtinId="32" customBuiltin="1"/>
    <cellStyle name="60% - Ênfase1 2" xfId="52" xr:uid="{99D903DC-1CC4-44BB-AD16-0C0722BE2845}"/>
    <cellStyle name="60% - Ênfase2" xfId="25" builtinId="36" customBuiltin="1"/>
    <cellStyle name="60% - Ênfase2 2" xfId="55" xr:uid="{2F004262-0233-4CFB-95D9-FA89E2AC226B}"/>
    <cellStyle name="60% - Ênfase3" xfId="29" builtinId="40" customBuiltin="1"/>
    <cellStyle name="60% - Ênfase3 2" xfId="58" xr:uid="{BAC51AF5-BA27-4720-866C-02513804C5F0}"/>
    <cellStyle name="60% - Ênfase4" xfId="33" builtinId="44" customBuiltin="1"/>
    <cellStyle name="60% - Ênfase4 2" xfId="61" xr:uid="{E756587E-9394-44BC-8FBD-E4FD3055C154}"/>
    <cellStyle name="60% - Ênfase5" xfId="37" builtinId="48" customBuiltin="1"/>
    <cellStyle name="60% - Ênfase5 2" xfId="64" xr:uid="{4282FF79-30F9-4C48-BC6A-28942991EEA4}"/>
    <cellStyle name="60% - Ênfase6" xfId="41" builtinId="52" customBuiltin="1"/>
    <cellStyle name="60% - Ênfase6 2" xfId="67" xr:uid="{A7B401F1-BEC8-4A88-9CC2-DCFB99AFFD9D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B28EB895-8328-4663-BF13-BD67E4FA0DE6}"/>
    <cellStyle name="Normal 2 2" xfId="70" xr:uid="{67D1B30C-1BD1-42A0-A14D-DEF6F017ED66}"/>
    <cellStyle name="Normal 2 2 2 2 12" xfId="45" xr:uid="{96CB7E5C-9E34-4905-B51E-82947F69D370}"/>
    <cellStyle name="Normal 2 2 2 2 12 2" xfId="72" xr:uid="{3185B16F-00F0-4249-B7F3-508E04C04BC0}"/>
    <cellStyle name="Normal 3" xfId="47" xr:uid="{73295DB3-515F-481C-820D-4DE910E96F91}"/>
    <cellStyle name="Normal 3 2" xfId="68" xr:uid="{274A6F1B-4AF6-4EFA-BA33-76A5415C3FA4}"/>
    <cellStyle name="Normal 4" xfId="48" xr:uid="{53F8BE28-5C3E-48FE-ADB1-BFBFECB222AD}"/>
    <cellStyle name="Normal 4 2" xfId="71" xr:uid="{4817AE1D-DFFF-41F9-90B2-A66A94D6EFF8}"/>
    <cellStyle name="Normal 5" xfId="69" xr:uid="{85DD2143-3D48-43C0-983F-AE0B78DBA0D0}"/>
    <cellStyle name="Nota" xfId="15" builtinId="10" customBuiltin="1"/>
    <cellStyle name="Nota 2" xfId="49" xr:uid="{CF4DFF40-963C-4D9F-921F-30B282179559}"/>
    <cellStyle name="Ruim" xfId="7" builtinId="27" customBuiltin="1"/>
    <cellStyle name="Saída" xfId="10" builtinId="21" customBuiltin="1"/>
    <cellStyle name="Separador de milhares 2 2" xfId="44" xr:uid="{039233CE-D75E-4E8A-86E7-337740096E6A}"/>
    <cellStyle name="Separador de milhares 2 3" xfId="46" xr:uid="{F44D36CA-FD4D-43AB-B025-1E7DF4148B05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73" xr:uid="{1DBAAC12-3665-4488-A1D8-BFF25AF3663E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9D97298-22C0-43CF-8011-A8B3120223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4</xdr:row>
      <xdr:rowOff>9525</xdr:rowOff>
    </xdr:from>
    <xdr:to>
      <xdr:col>10</xdr:col>
      <xdr:colOff>19049</xdr:colOff>
      <xdr:row>24</xdr:row>
      <xdr:rowOff>77470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95CAAC9A-2419-47FF-9643-E4F3921587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657225"/>
          <a:ext cx="6067425" cy="330644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9</xdr:col>
      <xdr:colOff>600075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7F648B7-7A8D-4BF2-8F65-95B488188B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9525" y="0"/>
          <a:ext cx="6076950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90B45B4-6E72-47C5-849C-F0FBD5FA3A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990599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41353F8-60D3-48D7-B14F-9D48C409E9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753974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083B1-11C7-424A-AB07-F77AF17B1CB5}">
  <dimension ref="A1:N8"/>
  <sheetViews>
    <sheetView showGridLines="0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58" t="s">
        <v>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51.75" customHeight="1" x14ac:dyDescent="0.2">
      <c r="A2" s="59" t="s">
        <v>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4" ht="86.25" customHeight="1" x14ac:dyDescent="0.2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4" spans="1:14" s="2" customFormat="1" ht="30.75" x14ac:dyDescent="0.2">
      <c r="A4" s="59" t="s">
        <v>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</row>
    <row r="5" spans="1:14" s="2" customFormat="1" ht="30.75" x14ac:dyDescent="0.2">
      <c r="A5" s="59" t="s">
        <v>5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</row>
    <row r="6" spans="1:14" s="2" customFormat="1" ht="35.25" customHeight="1" x14ac:dyDescent="0.2">
      <c r="A6" s="60" t="s">
        <v>6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</row>
    <row r="7" spans="1:14" ht="190.5" customHeight="1" x14ac:dyDescent="0.2">
      <c r="A7" s="62" t="s">
        <v>23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</row>
    <row r="8" spans="1:14" ht="9.75" customHeight="1" x14ac:dyDescent="0.2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D5B25-C6B3-4B98-9837-D0B1327E94EB}">
  <dimension ref="A2:N7"/>
  <sheetViews>
    <sheetView showGridLines="0" zoomScaleNormal="100" workbookViewId="0">
      <selection activeCell="A7" sqref="A7:N7"/>
    </sheetView>
  </sheetViews>
  <sheetFormatPr defaultRowHeight="12.75" x14ac:dyDescent="0.2"/>
  <cols>
    <col min="1" max="16384" width="9.140625" style="3"/>
  </cols>
  <sheetData>
    <row r="2" spans="1:14" x14ac:dyDescent="0.2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4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</row>
    <row r="7" spans="1:14" x14ac:dyDescent="0.2">
      <c r="A7" s="56">
        <v>45717</v>
      </c>
    </row>
  </sheetData>
  <mergeCells count="1">
    <mergeCell ref="A2:N3"/>
  </mergeCells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F0E36-FA0D-4A79-A3EF-BA6EEC3888F6}">
  <dimension ref="A1:N19"/>
  <sheetViews>
    <sheetView showGridLines="0" zoomScale="85" zoomScaleNormal="85" workbookViewId="0">
      <selection activeCell="B6" sqref="B6"/>
    </sheetView>
  </sheetViews>
  <sheetFormatPr defaultRowHeight="15" x14ac:dyDescent="0.25"/>
  <cols>
    <col min="1" max="1" width="61.7109375" style="21" customWidth="1"/>
    <col min="2" max="2" width="38.28515625" style="21" customWidth="1"/>
    <col min="3" max="3" width="20.7109375" style="5" bestFit="1" customWidth="1"/>
    <col min="4" max="4" width="12" style="5" bestFit="1" customWidth="1"/>
    <col min="5" max="16384" width="9.140625" style="5"/>
  </cols>
  <sheetData>
    <row r="1" spans="1:14" ht="52.15" customHeight="1" x14ac:dyDescent="0.25">
      <c r="A1" s="4"/>
      <c r="B1" s="4"/>
    </row>
    <row r="2" spans="1:14" ht="27" customHeight="1" x14ac:dyDescent="0.25">
      <c r="A2" s="64" t="s">
        <v>7</v>
      </c>
      <c r="B2" s="64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37.9" customHeight="1" x14ac:dyDescent="0.25">
      <c r="A3" s="64"/>
      <c r="B3" s="64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4.45" customHeight="1" x14ac:dyDescent="0.25">
      <c r="A4" s="7"/>
      <c r="B4" s="7"/>
    </row>
    <row r="5" spans="1:14" ht="14.45" customHeight="1" thickBot="1" x14ac:dyDescent="0.3">
      <c r="A5" s="8" t="s">
        <v>8</v>
      </c>
      <c r="B5" s="9">
        <v>318087.84000000003</v>
      </c>
    </row>
    <row r="6" spans="1:14" ht="27.6" customHeight="1" x14ac:dyDescent="0.25">
      <c r="A6" s="55" t="s">
        <v>9</v>
      </c>
      <c r="B6" s="11">
        <v>3181.52</v>
      </c>
    </row>
    <row r="7" spans="1:14" x14ac:dyDescent="0.25">
      <c r="A7" s="12"/>
      <c r="B7" s="13"/>
    </row>
    <row r="8" spans="1:14" x14ac:dyDescent="0.25">
      <c r="A8" s="14" t="s">
        <v>1</v>
      </c>
      <c r="B8" s="15">
        <f>SUM(B6:B6)</f>
        <v>3181.52</v>
      </c>
    </row>
    <row r="9" spans="1:14" x14ac:dyDescent="0.25">
      <c r="A9" s="12"/>
      <c r="B9" s="13"/>
    </row>
    <row r="10" spans="1:14" ht="27.6" customHeight="1" x14ac:dyDescent="0.25">
      <c r="A10" s="16" t="s">
        <v>10</v>
      </c>
      <c r="B10" s="17"/>
    </row>
    <row r="11" spans="1:14" ht="27.6" customHeight="1" x14ac:dyDescent="0.25">
      <c r="A11" s="10" t="s">
        <v>20</v>
      </c>
      <c r="B11" s="11">
        <v>-5444</v>
      </c>
      <c r="C11" s="18"/>
      <c r="D11" s="18"/>
    </row>
    <row r="12" spans="1:14" x14ac:dyDescent="0.25">
      <c r="A12" s="12"/>
      <c r="B12" s="13"/>
    </row>
    <row r="13" spans="1:14" ht="27.6" customHeight="1" x14ac:dyDescent="0.25">
      <c r="A13" s="19" t="s">
        <v>1</v>
      </c>
      <c r="B13" s="20">
        <f>SUM(B11:B12)</f>
        <v>-5444</v>
      </c>
      <c r="C13" s="18"/>
    </row>
    <row r="14" spans="1:14" x14ac:dyDescent="0.25">
      <c r="B14" s="22"/>
    </row>
    <row r="15" spans="1:14" ht="27.6" customHeight="1" thickBot="1" x14ac:dyDescent="0.3">
      <c r="A15" s="23" t="s">
        <v>11</v>
      </c>
      <c r="B15" s="24">
        <f>B5+B8+B11</f>
        <v>315825.36000000004</v>
      </c>
    </row>
    <row r="19" spans="1:2" x14ac:dyDescent="0.25">
      <c r="A19" s="25"/>
      <c r="B19" s="22"/>
    </row>
  </sheetData>
  <mergeCells count="1">
    <mergeCell ref="A2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A437F-254D-477A-B094-92609B815606}">
  <dimension ref="A1:N7"/>
  <sheetViews>
    <sheetView showGridLines="0" tabSelected="1" zoomScaleNormal="100" workbookViewId="0">
      <selection activeCell="C11" sqref="C11"/>
    </sheetView>
  </sheetViews>
  <sheetFormatPr defaultRowHeight="15" x14ac:dyDescent="0.25"/>
  <cols>
    <col min="1" max="1" width="6.140625" style="51" customWidth="1"/>
    <col min="2" max="2" width="13.42578125" style="51" customWidth="1"/>
    <col min="3" max="3" width="45.28515625" style="52" bestFit="1" customWidth="1"/>
    <col min="4" max="4" width="35.5703125" style="52" customWidth="1"/>
    <col min="5" max="5" width="57.7109375" style="52" customWidth="1"/>
    <col min="6" max="6" width="18.28515625" style="53" bestFit="1" customWidth="1"/>
    <col min="7" max="7" width="14.85546875" style="54" customWidth="1"/>
    <col min="8" max="16384" width="9.140625" style="29"/>
  </cols>
  <sheetData>
    <row r="1" spans="1:14" s="27" customFormat="1" ht="53.25" customHeight="1" x14ac:dyDescent="0.2">
      <c r="A1" s="65"/>
      <c r="B1" s="65"/>
      <c r="C1" s="65"/>
      <c r="D1" s="65"/>
      <c r="E1" s="65"/>
      <c r="F1" s="65"/>
      <c r="G1" s="65"/>
      <c r="H1" s="26"/>
      <c r="I1" s="26"/>
      <c r="J1" s="26"/>
      <c r="K1" s="26"/>
    </row>
    <row r="2" spans="1:14" ht="12" customHeight="1" x14ac:dyDescent="0.25">
      <c r="A2" s="66" t="s">
        <v>12</v>
      </c>
      <c r="B2" s="66"/>
      <c r="C2" s="66"/>
      <c r="D2" s="66"/>
      <c r="E2" s="66"/>
      <c r="F2" s="66"/>
      <c r="G2" s="66"/>
      <c r="H2" s="28"/>
      <c r="I2" s="28"/>
      <c r="J2" s="28"/>
      <c r="K2" s="28"/>
      <c r="L2" s="28"/>
      <c r="M2" s="28"/>
      <c r="N2" s="28"/>
    </row>
    <row r="3" spans="1:14" s="30" customFormat="1" ht="20.100000000000001" customHeight="1" x14ac:dyDescent="0.2">
      <c r="A3" s="66"/>
      <c r="B3" s="66"/>
      <c r="C3" s="66"/>
      <c r="D3" s="66"/>
      <c r="E3" s="66"/>
      <c r="F3" s="66"/>
      <c r="G3" s="66"/>
      <c r="H3" s="28"/>
      <c r="I3" s="28"/>
      <c r="J3" s="28"/>
      <c r="K3" s="28"/>
      <c r="L3" s="28"/>
      <c r="M3" s="28"/>
      <c r="N3" s="28"/>
    </row>
    <row r="4" spans="1:14" s="34" customFormat="1" ht="13.5" customHeight="1" x14ac:dyDescent="0.2">
      <c r="A4" s="31"/>
      <c r="B4" s="32"/>
      <c r="C4" s="31"/>
      <c r="D4" s="31"/>
      <c r="E4" s="31"/>
      <c r="F4" s="33"/>
      <c r="G4" s="31"/>
    </row>
    <row r="5" spans="1:14" s="40" customFormat="1" ht="27" customHeight="1" x14ac:dyDescent="0.2">
      <c r="A5" s="35" t="s">
        <v>13</v>
      </c>
      <c r="B5" s="35" t="s">
        <v>14</v>
      </c>
      <c r="C5" s="36" t="s">
        <v>15</v>
      </c>
      <c r="D5" s="36" t="s">
        <v>16</v>
      </c>
      <c r="E5" s="37" t="s">
        <v>17</v>
      </c>
      <c r="F5" s="38" t="s">
        <v>18</v>
      </c>
      <c r="G5" s="39" t="s">
        <v>19</v>
      </c>
      <c r="H5" s="30"/>
    </row>
    <row r="6" spans="1:14" ht="15.75" thickBot="1" x14ac:dyDescent="0.3">
      <c r="A6" s="41">
        <v>1</v>
      </c>
      <c r="B6" s="42">
        <v>146714</v>
      </c>
      <c r="C6" s="43" t="s">
        <v>21</v>
      </c>
      <c r="D6" s="43" t="s">
        <v>20</v>
      </c>
      <c r="E6" s="44" t="s">
        <v>22</v>
      </c>
      <c r="F6" s="45">
        <v>-5444</v>
      </c>
      <c r="G6" s="46">
        <v>45861</v>
      </c>
    </row>
    <row r="7" spans="1:14" s="49" customFormat="1" ht="26.45" customHeight="1" thickBot="1" x14ac:dyDescent="0.25">
      <c r="A7" s="67" t="s">
        <v>0</v>
      </c>
      <c r="B7" s="68"/>
      <c r="C7" s="68"/>
      <c r="D7" s="68"/>
      <c r="E7" s="69"/>
      <c r="F7" s="47">
        <f>SUM(F6:F6)</f>
        <v>-5444</v>
      </c>
      <c r="G7" s="48"/>
      <c r="I7" s="50"/>
    </row>
  </sheetData>
  <mergeCells count="3">
    <mergeCell ref="A1:G1"/>
    <mergeCell ref="A2:G3"/>
    <mergeCell ref="A7:E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5F764BD-F0CB-4B82-A075-F0FF6C0CBFAB}"/>
</file>

<file path=customXml/itemProps2.xml><?xml version="1.0" encoding="utf-8"?>
<ds:datastoreItem xmlns:ds="http://schemas.openxmlformats.org/officeDocument/2006/customXml" ds:itemID="{C97ABA2C-9AFA-4ED4-BC82-2E1FD3E95540}"/>
</file>

<file path=customXml/itemProps3.xml><?xml version="1.0" encoding="utf-8"?>
<ds:datastoreItem xmlns:ds="http://schemas.openxmlformats.org/officeDocument/2006/customXml" ds:itemID="{D4BA5296-FF0C-4DF9-BCCB-5D9739101E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5</vt:i4>
      </vt:variant>
    </vt:vector>
  </HeadingPairs>
  <TitlesOfParts>
    <vt:vector size="9" baseType="lpstr">
      <vt:lpstr>CAPA</vt:lpstr>
      <vt:lpstr>ORDEM BANCÁRIA</vt:lpstr>
      <vt:lpstr>FLUXO DE CAIXA</vt:lpstr>
      <vt:lpstr>COMPOSIÇÃO DAS DESPESAS</vt:lpstr>
      <vt:lpstr>CAPA!Area_de_impressao</vt:lpstr>
      <vt:lpstr>'COMPOSIÇÃO DAS DESPESAS'!Area_de_impressao</vt:lpstr>
      <vt:lpstr>'FLUXO DE CAIXA'!Area_de_impressao</vt:lpstr>
      <vt:lpstr>'ORDEM BANCÁRIA'!Area_de_impressao</vt:lpstr>
      <vt:lpstr>'COMPOSIÇÃO DAS DESPESAS'!Titulos_de_impressao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2025-03-17T13:58:21Z</cp:lastPrinted>
  <dcterms:created xsi:type="dcterms:W3CDTF">2023-07-14T18:00:25Z</dcterms:created>
  <dcterms:modified xsi:type="dcterms:W3CDTF">2025-08-14T12:31:33Z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